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SEGUNDO TRIMESTRE 2019\ESTADOS FINANCIEROS 30062019\"/>
    </mc:Choice>
  </mc:AlternateContent>
  <xr:revisionPtr revIDLastSave="0" documentId="13_ncr:1_{067870DF-1656-413C-AB8A-0BD550FAEBA8}" xr6:coauthVersionLast="43" xr6:coauthVersionMax="43" xr10:uidLastSave="{00000000-0000-0000-0000-000000000000}"/>
  <bookViews>
    <workbookView xWindow="-120" yWindow="-120" windowWidth="20730" windowHeight="11160" xr2:uid="{EAB1C7B2-4DAD-4126-9F4F-295BC9861768}"/>
  </bookViews>
  <sheets>
    <sheet name="ESF" sheetId="1" r:id="rId1"/>
  </sheets>
  <definedNames>
    <definedName name="Z_98A91440_BC42_11D7_A4B7_0004753870C5_.wvu.Cols" localSheetId="0" hidden="1">ESF!$F:$F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I44" i="1"/>
  <c r="I38" i="1" s="1"/>
  <c r="I34" i="1"/>
  <c r="J34" i="1"/>
  <c r="J30" i="1"/>
  <c r="I30" i="1"/>
  <c r="E33" i="1"/>
  <c r="D33" i="1"/>
  <c r="J20" i="1"/>
  <c r="I20" i="1"/>
  <c r="E20" i="1"/>
  <c r="D20" i="1"/>
  <c r="E35" i="1" l="1"/>
  <c r="I48" i="1"/>
  <c r="D35" i="1"/>
  <c r="I32" i="1"/>
  <c r="J32" i="1"/>
  <c r="J38" i="1"/>
  <c r="J48" i="1" s="1"/>
  <c r="J50" i="1" l="1"/>
  <c r="I50" i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<sst xmlns="http://schemas.openxmlformats.org/spreadsheetml/2006/main" count="66" uniqueCount="66">
  <si>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</si>
  <si>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</si>
  <si>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</si>
  <si>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</si>
  <si>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</si>
  <si>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</si>
  <si>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</si>
  <si>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</si>
  <si>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</si>
  <si>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</si>
  <si>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</si>
  <si>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</si>
  <si>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</si>
  <si>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</si>
  <si>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</si>
  <si>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</si>
  <si>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</si>
  <si>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</si>
  <si>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</si>
  <si>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</si>
  <si>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</si>
  <si>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</si>
  <si>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</si>
  <si>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</si>
  <si>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</si>
  <si>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</si>
  <si>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</si>
  <si>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</si>
  <si>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</si>
  <si>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</si>
  <si>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</si>
  <si>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</si>
  <si>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</si>
  <si>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</si>
  <si>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</si>
  <si>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</si>
  <si>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</si>
  <si>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</si>
  <si>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</si>
  <si>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</si>
  <si>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</si>
  <si>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</si>
  <si>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</si>
  <si>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 PATRIMONIO</t>
  </si>
  <si>
    <t>HACIENDA PUBLICA/ PATRIMONIO CONTRIBUIDO</t>
  </si>
  <si>
    <t>TOTAL DE ACTIVOS</t>
  </si>
  <si>
    <t>APORTACIONES</t>
  </si>
  <si>
    <t>DONACIONES DE CAPITAL</t>
  </si>
  <si>
    <t>ACTUALIZACION DE LA HACIENDA PUBLICA/PATRIMONIO</t>
  </si>
  <si>
    <t>HACIENDA PUBLICA 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</si>
  <si>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</si>
  <si>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</si>
  <si>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</si>
  <si>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</si>
  <si>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</si>
  <si>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 /PATRIMONIO</t>
  </si>
  <si>
    <t>RESULTADO POR POSICION MONETARIA</t>
  </si>
  <si>
    <t>RESULTADO POR TENENCIA DE ACTIVOS NO MONETARIOS</t>
  </si>
  <si>
    <t>TOTAL DE LA HACIENDA PUBLICA/PATRIMONIO</t>
  </si>
  <si>
    <t>TOTAL DE PASIVO Y HACIENDA PUBLICA/PATRIMONIO</t>
  </si>
  <si>
    <t>ESTADO  DE  SITUACION  FINANCIERA</t>
  </si>
  <si>
    <t>LIC. CARLOS MALDONADO MENDOZA
SECRETARIO DE FINANZAS Y ADMINISTRACIÓN</t>
  </si>
  <si>
    <t>C.P. SALVADOR AGUIRRE ROMERO
DIRECTOR DE CONTABILIDAD</t>
  </si>
  <si>
    <t>DIRECTOR DE CONTABILIDAD</t>
  </si>
  <si>
    <t>SECRETARIO DE FINANZAS Y ADMINSTRACIÓN</t>
  </si>
  <si>
    <t>AL  30 DE JUNIO DEL AÑO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</si>
</sst>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_(* #,##0_);_(* \(#,##0\);_(* &quot;-&quot;??_);_(@_)"/>
    <numFmt numFmtId="167" formatCode="#,##0_);\(#,##0\)"/>
    <numFmt numFmtId="168" formatCode="#,##0_ ;\-#,##0\ "/>
    <numFmt numFmtId="169" formatCode="#,##0.0000;\-#,##0.0000"/>
    <numFmt numFmtId="170" formatCode="#,##0_ ;[Red]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96">
    <xf numFmtId="37" fontId="0" fillId="0" borderId="0" xfId="0"/>
    <xf numFmtId="37" fontId="2" fillId="0" borderId="0" xfId="0" applyFont="1" applyAlignment="1">
      <alignment horizontal="centerContinuous"/>
    </xf>
    <xf numFmtId="37" fontId="3" fillId="2" borderId="0" xfId="0" applyFont="1" applyFill="1" applyAlignment="1">
      <alignment horizontal="centerContinuous" vertical="center"/>
    </xf>
    <xf numFmtId="37" fontId="4" fillId="2" borderId="0" xfId="0" applyFont="1" applyFill="1" applyAlignment="1">
      <alignment horizontal="centerContinuous" vertical="center"/>
    </xf>
    <xf numFmtId="37" fontId="3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centerContinuous"/>
    </xf>
    <xf numFmtId="164" fontId="5" fillId="3" borderId="3" xfId="0" applyNumberFormat="1" applyFont="1" applyFill="1" applyBorder="1" applyAlignment="1">
      <alignment horizontal="centerContinuous" vertical="center"/>
    </xf>
    <xf numFmtId="37" fontId="7" fillId="2" borderId="2" xfId="0" applyFont="1" applyFill="1" applyBorder="1" applyAlignment="1">
      <alignment horizontal="centerContinuous"/>
    </xf>
    <xf numFmtId="37" fontId="7" fillId="4" borderId="4" xfId="0" applyFont="1" applyFill="1" applyBorder="1"/>
    <xf numFmtId="37" fontId="7" fillId="4" borderId="5" xfId="0" applyFont="1" applyFill="1" applyBorder="1"/>
    <xf numFmtId="37" fontId="4" fillId="4" borderId="5" xfId="0" applyFont="1" applyFill="1" applyBorder="1"/>
    <xf numFmtId="37" fontId="7" fillId="4" borderId="6" xfId="0" applyFont="1" applyFill="1" applyBorder="1"/>
    <xf numFmtId="37" fontId="4" fillId="4" borderId="6" xfId="0" applyFont="1" applyFill="1" applyBorder="1"/>
    <xf numFmtId="166" fontId="7" fillId="4" borderId="6" xfId="1" applyNumberFormat="1" applyFont="1" applyFill="1" applyBorder="1"/>
    <xf numFmtId="3" fontId="7" fillId="4" borderId="6" xfId="1" applyNumberFormat="1" applyFont="1" applyFill="1" applyBorder="1"/>
    <xf numFmtId="37" fontId="6" fillId="4" borderId="6" xfId="0" applyFont="1" applyFill="1" applyBorder="1"/>
    <xf numFmtId="37" fontId="4" fillId="0" borderId="0" xfId="0" applyFont="1"/>
    <xf numFmtId="37" fontId="7" fillId="4" borderId="6" xfId="0" applyFont="1" applyFill="1" applyBorder="1" applyAlignment="1">
      <alignment horizontal="left" indent="1"/>
    </xf>
    <xf numFmtId="167" fontId="7" fillId="4" borderId="6" xfId="1" applyNumberFormat="1" applyFont="1" applyFill="1" applyBorder="1"/>
    <xf numFmtId="37" fontId="4" fillId="4" borderId="2" xfId="0" applyFont="1" applyFill="1" applyBorder="1"/>
    <xf numFmtId="167" fontId="6" fillId="4" borderId="6" xfId="1" applyNumberFormat="1" applyFont="1" applyFill="1" applyBorder="1"/>
    <xf numFmtId="37" fontId="6" fillId="4" borderId="6" xfId="0" applyFont="1" applyFill="1" applyBorder="1" applyAlignment="1">
      <alignment wrapText="1"/>
    </xf>
    <xf numFmtId="37" fontId="6" fillId="4" borderId="6" xfId="0" quotePrefix="1" applyFont="1" applyFill="1" applyBorder="1" applyAlignment="1">
      <alignment wrapText="1"/>
    </xf>
    <xf numFmtId="37" fontId="6" fillId="4" borderId="6" xfId="0" applyFont="1" applyFill="1" applyBorder="1" applyAlignment="1">
      <alignment horizontal="left"/>
    </xf>
    <xf numFmtId="166" fontId="4" fillId="4" borderId="6" xfId="1" applyNumberFormat="1" applyFont="1" applyFill="1" applyBorder="1"/>
    <xf numFmtId="37" fontId="6" fillId="4" borderId="8" xfId="0" applyFont="1" applyFill="1" applyBorder="1"/>
    <xf numFmtId="166" fontId="6" fillId="4" borderId="8" xfId="1" applyNumberFormat="1" applyFont="1" applyFill="1" applyBorder="1" applyAlignment="1">
      <alignment vertical="center"/>
    </xf>
    <xf numFmtId="37" fontId="7" fillId="0" borderId="0" xfId="0" applyFont="1"/>
    <xf numFmtId="37" fontId="6" fillId="0" borderId="0" xfId="0" applyFont="1" applyAlignment="1">
      <alignment horizontal="right"/>
    </xf>
    <xf numFmtId="37" fontId="6" fillId="3" borderId="9" xfId="0" applyFont="1" applyFill="1" applyBorder="1" applyAlignment="1">
      <alignment horizontal="centerContinuous" vertical="center"/>
    </xf>
    <xf numFmtId="37" fontId="7" fillId="3" borderId="10" xfId="0" applyFont="1" applyFill="1" applyBorder="1" applyAlignment="1">
      <alignment horizontal="centerContinuous" vertical="center"/>
    </xf>
    <xf numFmtId="37" fontId="4" fillId="3" borderId="10" xfId="0" applyFont="1" applyFill="1" applyBorder="1" applyAlignment="1">
      <alignment vertical="center"/>
    </xf>
    <xf numFmtId="37" fontId="6" fillId="3" borderId="10" xfId="0" applyFont="1" applyFill="1" applyBorder="1" applyAlignment="1">
      <alignment horizontal="centerContinuous" vertical="center"/>
    </xf>
    <xf numFmtId="37" fontId="4" fillId="2" borderId="1" xfId="0" applyFont="1" applyFill="1" applyBorder="1"/>
    <xf numFmtId="169" fontId="4" fillId="0" borderId="0" xfId="0" applyNumberFormat="1" applyFont="1"/>
    <xf numFmtId="39" fontId="0" fillId="0" borderId="0" xfId="0" applyNumberFormat="1"/>
    <xf numFmtId="168" fontId="7" fillId="4" borderId="6" xfId="1" applyNumberFormat="1" applyFont="1" applyFill="1" applyBorder="1"/>
    <xf numFmtId="39" fontId="4" fillId="0" borderId="0" xfId="0" applyNumberFormat="1" applyFont="1"/>
    <xf numFmtId="37" fontId="7" fillId="4" borderId="6" xfId="0" applyFont="1" applyFill="1" applyBorder="1" applyAlignment="1">
      <alignment vertical="center"/>
    </xf>
    <xf numFmtId="168" fontId="7" fillId="4" borderId="6" xfId="1" applyNumberFormat="1" applyFont="1" applyFill="1" applyBorder="1" applyAlignment="1">
      <alignment vertical="center"/>
    </xf>
    <xf numFmtId="167" fontId="6" fillId="4" borderId="8" xfId="1" applyNumberFormat="1" applyFont="1" applyFill="1" applyBorder="1"/>
    <xf numFmtId="37" fontId="7" fillId="4" borderId="7" xfId="0" applyFont="1" applyFill="1" applyBorder="1" applyAlignment="1">
      <alignment horizontal="left" wrapText="1" indent="1"/>
    </xf>
    <xf numFmtId="37" fontId="6" fillId="4" borderId="7" xfId="0" applyFont="1" applyFill="1" applyBorder="1" applyAlignment="1">
      <alignment horizontal="center" wrapText="1"/>
    </xf>
    <xf numFmtId="37" fontId="4" fillId="0" borderId="0" xfId="0" applyFont="1" applyBorder="1"/>
    <xf numFmtId="37" fontId="7" fillId="0" borderId="0" xfId="0" applyFont="1" applyBorder="1"/>
    <xf numFmtId="37" fontId="6" fillId="0" borderId="0" xfId="0" applyFont="1" applyBorder="1" applyAlignment="1">
      <alignment horizontal="right"/>
    </xf>
    <xf numFmtId="164" fontId="5" fillId="3" borderId="11" xfId="0" applyNumberFormat="1" applyFont="1" applyFill="1" applyBorder="1" applyAlignment="1">
      <alignment horizontal="centerContinuous" vertical="center"/>
    </xf>
    <xf numFmtId="37" fontId="6" fillId="2" borderId="12" xfId="0" applyFont="1" applyFill="1" applyBorder="1" applyAlignment="1">
      <alignment horizontal="centerContinuous"/>
    </xf>
    <xf numFmtId="37" fontId="7" fillId="2" borderId="0" xfId="0" applyFont="1" applyFill="1" applyBorder="1" applyAlignment="1">
      <alignment horizontal="centerContinuous"/>
    </xf>
    <xf numFmtId="37" fontId="4" fillId="2" borderId="0" xfId="0" applyFont="1" applyFill="1" applyBorder="1" applyAlignment="1">
      <alignment horizontal="centerContinuous"/>
    </xf>
    <xf numFmtId="37" fontId="6" fillId="2" borderId="0" xfId="0" applyFont="1" applyFill="1" applyBorder="1" applyAlignment="1">
      <alignment horizontal="centerContinuous"/>
    </xf>
    <xf numFmtId="37" fontId="4" fillId="2" borderId="13" xfId="0" applyFont="1" applyFill="1" applyBorder="1" applyAlignment="1">
      <alignment horizontal="centerContinuous"/>
    </xf>
    <xf numFmtId="37" fontId="7" fillId="4" borderId="14" xfId="0" applyFont="1" applyFill="1" applyBorder="1" applyAlignment="1">
      <alignment horizontal="left" indent="1"/>
    </xf>
    <xf numFmtId="37" fontId="4" fillId="4" borderId="0" xfId="0" applyFont="1" applyFill="1" applyBorder="1"/>
    <xf numFmtId="37" fontId="4" fillId="4" borderId="15" xfId="0" applyFont="1" applyFill="1" applyBorder="1"/>
    <xf numFmtId="37" fontId="6" fillId="4" borderId="12" xfId="0" applyFont="1" applyFill="1" applyBorder="1" applyAlignment="1">
      <alignment horizontal="left" indent="1"/>
    </xf>
    <xf numFmtId="37" fontId="7" fillId="4" borderId="0" xfId="0" applyFont="1" applyFill="1" applyBorder="1"/>
    <xf numFmtId="37" fontId="6" fillId="4" borderId="0" xfId="0" applyFont="1" applyFill="1" applyBorder="1" applyAlignment="1">
      <alignment horizontal="left" indent="1"/>
    </xf>
    <xf numFmtId="37" fontId="6" fillId="4" borderId="0" xfId="0" applyFont="1" applyFill="1" applyBorder="1"/>
    <xf numFmtId="37" fontId="4" fillId="4" borderId="16" xfId="0" applyFont="1" applyFill="1" applyBorder="1"/>
    <xf numFmtId="37" fontId="7" fillId="4" borderId="12" xfId="0" applyFont="1" applyFill="1" applyBorder="1" applyAlignment="1">
      <alignment horizontal="left" indent="1"/>
    </xf>
    <xf numFmtId="37" fontId="7" fillId="4" borderId="0" xfId="0" applyFont="1" applyFill="1" applyBorder="1" applyAlignment="1">
      <alignment horizontal="left" indent="1"/>
    </xf>
    <xf numFmtId="167" fontId="7" fillId="4" borderId="16" xfId="1" applyNumberFormat="1" applyFont="1" applyFill="1" applyBorder="1"/>
    <xf numFmtId="166" fontId="7" fillId="4" borderId="0" xfId="1" applyNumberFormat="1" applyFont="1" applyFill="1" applyBorder="1"/>
    <xf numFmtId="37" fontId="7" fillId="4" borderId="12" xfId="0" applyFont="1" applyFill="1" applyBorder="1" applyAlignment="1">
      <alignment horizontal="left" vertical="center" wrapText="1" indent="1"/>
    </xf>
    <xf numFmtId="166" fontId="7" fillId="4" borderId="0" xfId="1" applyNumberFormat="1" applyFont="1" applyFill="1" applyBorder="1" applyAlignment="1">
      <alignment horizontal="left" vertical="center"/>
    </xf>
    <xf numFmtId="37" fontId="7" fillId="4" borderId="12" xfId="0" applyFont="1" applyFill="1" applyBorder="1" applyAlignment="1">
      <alignment horizontal="left" vertical="center" indent="1"/>
    </xf>
    <xf numFmtId="167" fontId="6" fillId="4" borderId="16" xfId="1" applyNumberFormat="1" applyFont="1" applyFill="1" applyBorder="1"/>
    <xf numFmtId="166" fontId="7" fillId="4" borderId="16" xfId="1" applyNumberFormat="1" applyFont="1" applyFill="1" applyBorder="1"/>
    <xf numFmtId="42" fontId="7" fillId="4" borderId="16" xfId="1" applyNumberFormat="1" applyFont="1" applyFill="1" applyBorder="1"/>
    <xf numFmtId="37" fontId="7" fillId="4" borderId="12" xfId="0" applyFont="1" applyFill="1" applyBorder="1" applyAlignment="1">
      <alignment horizontal="left" wrapText="1" indent="1"/>
    </xf>
    <xf numFmtId="37" fontId="6" fillId="4" borderId="0" xfId="0" applyFont="1" applyFill="1" applyBorder="1" applyAlignment="1">
      <alignment horizontal="left"/>
    </xf>
    <xf numFmtId="37" fontId="6" fillId="4" borderId="0" xfId="0" applyFont="1" applyFill="1" applyBorder="1" applyAlignment="1">
      <alignment wrapText="1"/>
    </xf>
    <xf numFmtId="170" fontId="7" fillId="4" borderId="0" xfId="0" applyNumberFormat="1" applyFont="1" applyFill="1" applyBorder="1"/>
    <xf numFmtId="37" fontId="7" fillId="4" borderId="0" xfId="0" applyFont="1" applyFill="1" applyBorder="1" applyAlignment="1">
      <alignment horizontal="left" wrapText="1" indent="1"/>
    </xf>
    <xf numFmtId="37" fontId="6" fillId="4" borderId="0" xfId="0" applyFont="1" applyFill="1" applyBorder="1" applyAlignment="1">
      <alignment horizontal="center" wrapText="1"/>
    </xf>
    <xf numFmtId="167" fontId="6" fillId="4" borderId="17" xfId="1" applyNumberFormat="1" applyFont="1" applyFill="1" applyBorder="1"/>
    <xf numFmtId="37" fontId="7" fillId="4" borderId="18" xfId="0" applyFont="1" applyFill="1" applyBorder="1"/>
    <xf numFmtId="37" fontId="6" fillId="4" borderId="19" xfId="0" applyFont="1" applyFill="1" applyBorder="1" applyAlignment="1">
      <alignment horizontal="right"/>
    </xf>
    <xf numFmtId="37" fontId="6" fillId="4" borderId="20" xfId="0" applyFont="1" applyFill="1" applyBorder="1" applyAlignment="1">
      <alignment horizontal="right"/>
    </xf>
    <xf numFmtId="37" fontId="4" fillId="4" borderId="20" xfId="0" applyFont="1" applyFill="1" applyBorder="1"/>
    <xf numFmtId="37" fontId="4" fillId="4" borderId="19" xfId="0" applyFont="1" applyFill="1" applyBorder="1"/>
    <xf numFmtId="37" fontId="7" fillId="4" borderId="19" xfId="0" applyFont="1" applyFill="1" applyBorder="1"/>
    <xf numFmtId="37" fontId="4" fillId="4" borderId="21" xfId="0" applyFont="1" applyFill="1" applyBorder="1"/>
    <xf numFmtId="37" fontId="3" fillId="0" borderId="0" xfId="0" applyFont="1" applyAlignment="1">
      <alignment horizontal="center" wrapText="1"/>
    </xf>
    <xf numFmtId="37" fontId="6" fillId="4" borderId="0" xfId="0" applyFont="1" applyFill="1" applyBorder="1" applyAlignment="1">
      <alignment horizontal="left" wrapText="1" indent="1"/>
    </xf>
    <xf numFmtId="37" fontId="6" fillId="4" borderId="7" xfId="0" applyFont="1" applyFill="1" applyBorder="1" applyAlignment="1">
      <alignment horizontal="left" wrapText="1" indent="1"/>
    </xf>
    <xf numFmtId="37" fontId="7" fillId="4" borderId="0" xfId="0" applyFont="1" applyFill="1" applyBorder="1" applyAlignment="1">
      <alignment horizontal="left" wrapText="1" indent="1"/>
    </xf>
    <xf numFmtId="37" fontId="7" fillId="4" borderId="7" xfId="0" applyFont="1" applyFill="1" applyBorder="1" applyAlignment="1">
      <alignment horizontal="left" wrapText="1" indent="1"/>
    </xf>
    <xf numFmtId="37" fontId="4" fillId="2" borderId="0" xfId="0" applyFont="1" applyFill="1" applyAlignment="1">
      <alignment horizontal="center"/>
    </xf>
    <xf numFmtId="37" fontId="3" fillId="0" borderId="0" xfId="0" applyFont="1" applyAlignment="1">
      <alignment horizontal="center"/>
    </xf>
    <xf numFmtId="37" fontId="5" fillId="2" borderId="0" xfId="0" applyFont="1" applyFill="1" applyAlignment="1">
      <alignment horizontal="center" wrapText="1"/>
    </xf>
    <xf numFmtId="37" fontId="6" fillId="4" borderId="0" xfId="0" applyFont="1" applyFill="1" applyBorder="1" applyAlignment="1">
      <alignment horizontal="center" wrapText="1"/>
    </xf>
    <xf numFmtId="37" fontId="7" fillId="4" borderId="0" xfId="0" applyFont="1" applyFill="1" applyBorder="1" applyAlignment="1">
      <alignment horizontal="left" indent="1"/>
    </xf>
    <xf numFmtId="37" fontId="7" fillId="4" borderId="7" xfId="0" applyFont="1" applyFill="1" applyBorder="1" applyAlignment="1">
      <alignment horizontal="left" indent="1"/>
    </xf>
    <xf numFmtId="37" fontId="6" fillId="4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85725</xdr:rowOff>
    </xdr:from>
    <xdr:to>
      <xdr:col>1</xdr:col>
      <xdr:colOff>952500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BA091A7-9CE2-42F1-A206-32DB6B9A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56425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19050</xdr:rowOff>
    </xdr:from>
    <xdr:to>
      <xdr:col>6</xdr:col>
      <xdr:colOff>352425</xdr:colOff>
      <xdr:row>53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E7C585-2D5D-403C-A379-3CA2B2274F5E}"/>
            </a:ext>
          </a:extLst>
        </xdr:cNvPr>
        <xdr:cNvSpPr txBox="1"/>
      </xdr:nvSpPr>
      <xdr:spPr>
        <a:xfrm>
          <a:off x="133350" y="9058275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895351</xdr:colOff>
      <xdr:row>53</xdr:row>
      <xdr:rowOff>9524</xdr:rowOff>
    </xdr:from>
    <xdr:to>
      <xdr:col>9</xdr:col>
      <xdr:colOff>857250</xdr:colOff>
      <xdr:row>54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554FCBE-4591-48ED-814C-C2DC6C97E83E}"/>
            </a:ext>
          </a:extLst>
        </xdr:cNvPr>
        <xdr:cNvSpPr txBox="1"/>
      </xdr:nvSpPr>
      <xdr:spPr>
        <a:xfrm>
          <a:off x="5762626" y="9210674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agosto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657225</xdr:colOff>
      <xdr:row>60</xdr:row>
      <xdr:rowOff>152400</xdr:rowOff>
    </xdr:from>
    <xdr:to>
      <xdr:col>4</xdr:col>
      <xdr:colOff>322537</xdr:colOff>
      <xdr:row>60</xdr:row>
      <xdr:rowOff>154042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9343C60-B14F-4AB9-8943-DF26AFD92208}"/>
            </a:ext>
          </a:extLst>
        </xdr:cNvPr>
        <xdr:cNvCxnSpPr/>
      </xdr:nvCxnSpPr>
      <xdr:spPr>
        <a:xfrm>
          <a:off x="828675" y="1048702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528825</xdr:colOff>
      <xdr:row>60</xdr:row>
      <xdr:rowOff>144188</xdr:rowOff>
    </xdr:from>
    <xdr:to>
      <xdr:col>9</xdr:col>
      <xdr:colOff>325516</xdr:colOff>
      <xdr:row>60</xdr:row>
      <xdr:rowOff>145830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E1B5EB6-EA2E-4428-B4D9-F81C76450037}"/>
            </a:ext>
          </a:extLst>
        </xdr:cNvPr>
        <xdr:cNvCxnSpPr/>
      </xdr:nvCxnSpPr>
      <xdr:spPr>
        <a:xfrm>
          <a:off x="5434200" y="10478813"/>
          <a:ext cx="3006616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171449</xdr:colOff>
      <xdr:row>64</xdr:row>
      <xdr:rowOff>66674</xdr:rowOff>
    </xdr:from>
    <xdr:to>
      <xdr:col>10</xdr:col>
      <xdr:colOff>19050</xdr:colOff>
      <xdr:row>65</xdr:row>
      <xdr:rowOff>161924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53A18F-D15F-4101-AE76-2058E6940051}"/>
            </a:ext>
          </a:extLst>
        </xdr:cNvPr>
        <xdr:cNvSpPr txBox="1"/>
      </xdr:nvSpPr>
      <xdr:spPr>
        <a:xfrm>
          <a:off x="171449" y="11048999"/>
          <a:ext cx="88582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9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9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72CC-F364-4EF8-9D40-0588D1D71E07}">
  <sheetPr>
    <pageSetUpPr fitToPage="1"/>
  </sheetPr>
  <dimension ref="B2:O63"/>
  <sheetViews>
    <sheetView showGridLines="0" tabSelected="1" topLeftCell="A48" zoomScaleNormal="100" workbookViewId="0">
      <selection activeCell="J69" sqref="J69"/>
    </sheetView>
  </sheetViews>
  <sheetFormatPr baseColWidth="10" defaultColWidth="9.7109375" defaultRowHeight="12.75" x14ac:dyDescent="0.2"/>
  <cols>
    <col min="1" max="1" width="2.5703125" customWidth="1"/>
    <col min="2" max="2" width="35.85546875" style="16" customWidth="1"/>
    <col min="3" max="3" width="1.140625" style="16" hidden="1" customWidth="1"/>
    <col min="4" max="4" width="14" style="16" customWidth="1"/>
    <col min="5" max="5" width="13.85546875" style="16" customWidth="1"/>
    <col min="6" max="6" width="0.42578125" style="16" customWidth="1"/>
    <col min="7" max="7" width="6.85546875" style="16" customWidth="1"/>
    <col min="8" max="8" width="33.5703125" style="16" customWidth="1"/>
    <col min="9" max="9" width="14.5703125" style="16" customWidth="1"/>
    <col min="10" max="10" width="13.42578125" style="16" customWidth="1"/>
    <col min="11" max="11" width="2.140625" customWidth="1"/>
    <col min="12" max="12" width="14.7109375" customWidth="1"/>
    <col min="13" max="13" width="12.140625" customWidth="1"/>
    <col min="15" max="15" width="12.7109375" bestFit="1" customWidth="1"/>
  </cols>
  <sheetData>
    <row r="2" spans="2:15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5" ht="14.25" customHeight="1" x14ac:dyDescent="0.2">
      <c r="B3" s="2" t="s">
        <v>60</v>
      </c>
      <c r="C3" s="3"/>
      <c r="D3" s="3"/>
      <c r="E3" s="3"/>
      <c r="F3" s="3"/>
      <c r="G3" s="3"/>
      <c r="H3" s="3"/>
      <c r="I3" s="3"/>
      <c r="J3" s="3"/>
    </row>
    <row r="4" spans="2:15" x14ac:dyDescent="0.2">
      <c r="B4" s="2" t="s">
        <v>65</v>
      </c>
      <c r="C4" s="3"/>
      <c r="D4" s="3"/>
      <c r="E4" s="3"/>
      <c r="F4" s="3"/>
      <c r="G4" s="3"/>
      <c r="H4" s="3"/>
      <c r="I4" s="3"/>
      <c r="J4" s="3"/>
    </row>
    <row r="5" spans="2:15" ht="5.25" customHeight="1" x14ac:dyDescent="0.2">
      <c r="B5" s="4"/>
      <c r="C5" s="5"/>
      <c r="D5" s="5"/>
      <c r="E5" s="5"/>
      <c r="F5" s="5"/>
      <c r="G5" s="5"/>
      <c r="H5" s="5"/>
      <c r="I5" s="5"/>
      <c r="J5" s="5"/>
    </row>
    <row r="6" spans="2:15" x14ac:dyDescent="0.2">
      <c r="B6" s="89" t="s">
        <v>1</v>
      </c>
      <c r="C6" s="89"/>
      <c r="D6" s="89"/>
      <c r="E6" s="89"/>
      <c r="F6" s="89"/>
      <c r="G6" s="89"/>
      <c r="H6" s="89"/>
      <c r="I6" s="89"/>
      <c r="J6" s="89"/>
    </row>
    <row r="7" spans="2:15" ht="6" customHeight="1" thickBot="1" x14ac:dyDescent="0.25">
      <c r="B7" s="5"/>
      <c r="C7" s="5"/>
      <c r="D7" s="5"/>
      <c r="E7" s="5"/>
      <c r="F7" s="5"/>
      <c r="G7" s="5"/>
      <c r="H7" s="91"/>
      <c r="I7" s="91"/>
      <c r="J7" s="91"/>
    </row>
    <row r="8" spans="2:15" ht="18.75" customHeight="1" thickBot="1" x14ac:dyDescent="0.25">
      <c r="B8" s="29" t="s">
        <v>2</v>
      </c>
      <c r="C8" s="30"/>
      <c r="D8" s="6">
        <v>2019</v>
      </c>
      <c r="E8" s="6">
        <v>2018</v>
      </c>
      <c r="F8" s="31"/>
      <c r="G8" s="32" t="s">
        <v>3</v>
      </c>
      <c r="H8" s="32"/>
      <c r="I8" s="6">
        <v>2019</v>
      </c>
      <c r="J8" s="46">
        <v>2018</v>
      </c>
    </row>
    <row r="9" spans="2:15" ht="0.75" customHeight="1" x14ac:dyDescent="0.2">
      <c r="B9" s="47"/>
      <c r="C9" s="48"/>
      <c r="D9" s="7"/>
      <c r="E9" s="49"/>
      <c r="F9" s="33"/>
      <c r="G9" s="50"/>
      <c r="H9" s="50"/>
      <c r="I9" s="48"/>
      <c r="J9" s="51"/>
    </row>
    <row r="10" spans="2:15" x14ac:dyDescent="0.2">
      <c r="B10" s="52"/>
      <c r="C10" s="8"/>
      <c r="D10" s="9"/>
      <c r="E10" s="10"/>
      <c r="F10" s="53"/>
      <c r="G10" s="8"/>
      <c r="H10" s="8"/>
      <c r="I10" s="9"/>
      <c r="J10" s="54"/>
    </row>
    <row r="11" spans="2:15" x14ac:dyDescent="0.2">
      <c r="B11" s="55" t="s">
        <v>4</v>
      </c>
      <c r="C11" s="56"/>
      <c r="D11" s="11"/>
      <c r="E11" s="12"/>
      <c r="F11" s="53"/>
      <c r="G11" s="57" t="s">
        <v>5</v>
      </c>
      <c r="H11" s="58"/>
      <c r="I11" s="11"/>
      <c r="J11" s="59"/>
    </row>
    <row r="12" spans="2:15" x14ac:dyDescent="0.2">
      <c r="B12" s="60" t="s">
        <v>6</v>
      </c>
      <c r="C12" s="56"/>
      <c r="D12" s="11">
        <v>5734810690</v>
      </c>
      <c r="E12" s="11">
        <v>3550525284</v>
      </c>
      <c r="F12" s="53"/>
      <c r="G12" s="61" t="s">
        <v>7</v>
      </c>
      <c r="H12" s="56"/>
      <c r="I12" s="18">
        <v>6745697357</v>
      </c>
      <c r="J12" s="62">
        <v>7149157220</v>
      </c>
      <c r="L12" s="34"/>
      <c r="M12" s="16"/>
      <c r="N12" s="35"/>
      <c r="O12" s="16"/>
    </row>
    <row r="13" spans="2:15" ht="14.25" customHeight="1" x14ac:dyDescent="0.2">
      <c r="B13" s="60" t="s">
        <v>8</v>
      </c>
      <c r="C13" s="56"/>
      <c r="D13" s="11">
        <v>4873586030</v>
      </c>
      <c r="E13" s="11">
        <v>6694187898</v>
      </c>
      <c r="F13" s="53"/>
      <c r="G13" s="61" t="s">
        <v>9</v>
      </c>
      <c r="H13" s="56"/>
      <c r="I13" s="18">
        <v>3082250000</v>
      </c>
      <c r="J13" s="62">
        <v>3923784000</v>
      </c>
      <c r="L13" s="34"/>
      <c r="M13" s="16"/>
    </row>
    <row r="14" spans="2:15" ht="18" customHeight="1" x14ac:dyDescent="0.2">
      <c r="B14" s="60" t="s">
        <v>10</v>
      </c>
      <c r="C14" s="56"/>
      <c r="D14" s="11">
        <v>27355673</v>
      </c>
      <c r="E14" s="11">
        <v>0</v>
      </c>
      <c r="F14" s="53"/>
      <c r="G14" s="87" t="s">
        <v>11</v>
      </c>
      <c r="H14" s="87"/>
      <c r="I14" s="18">
        <v>253005463</v>
      </c>
      <c r="J14" s="62">
        <v>442142660</v>
      </c>
    </row>
    <row r="15" spans="2:15" x14ac:dyDescent="0.2">
      <c r="B15" s="60" t="s">
        <v>12</v>
      </c>
      <c r="C15" s="63"/>
      <c r="D15" s="11">
        <v>0</v>
      </c>
      <c r="E15" s="11">
        <v>0</v>
      </c>
      <c r="F15" s="53"/>
      <c r="G15" s="61" t="s">
        <v>13</v>
      </c>
      <c r="H15" s="56"/>
      <c r="I15" s="18">
        <v>0</v>
      </c>
      <c r="J15" s="62">
        <v>0</v>
      </c>
    </row>
    <row r="16" spans="2:15" x14ac:dyDescent="0.2">
      <c r="B16" s="60" t="s">
        <v>14</v>
      </c>
      <c r="C16" s="63"/>
      <c r="D16" s="11">
        <v>638414</v>
      </c>
      <c r="E16" s="11">
        <v>855637</v>
      </c>
      <c r="F16" s="53"/>
      <c r="G16" s="61" t="s">
        <v>15</v>
      </c>
      <c r="H16" s="56"/>
      <c r="I16" s="18">
        <v>0</v>
      </c>
      <c r="J16" s="62">
        <v>0</v>
      </c>
    </row>
    <row r="17" spans="2:13" ht="18.75" x14ac:dyDescent="0.2">
      <c r="B17" s="64" t="s">
        <v>16</v>
      </c>
      <c r="C17" s="65"/>
      <c r="D17" s="11">
        <v>0</v>
      </c>
      <c r="E17" s="11">
        <v>0</v>
      </c>
      <c r="F17" s="53"/>
      <c r="G17" s="87" t="s">
        <v>17</v>
      </c>
      <c r="H17" s="87"/>
      <c r="I17" s="18">
        <v>219790140</v>
      </c>
      <c r="J17" s="62">
        <v>217192595</v>
      </c>
    </row>
    <row r="18" spans="2:13" x14ac:dyDescent="0.2">
      <c r="B18" s="66" t="s">
        <v>18</v>
      </c>
      <c r="C18" s="65"/>
      <c r="D18" s="11">
        <v>75108660</v>
      </c>
      <c r="E18" s="11">
        <v>375689222</v>
      </c>
      <c r="F18" s="53"/>
      <c r="G18" s="87" t="s">
        <v>19</v>
      </c>
      <c r="H18" s="87"/>
      <c r="I18" s="18">
        <v>0</v>
      </c>
      <c r="J18" s="62">
        <v>0</v>
      </c>
    </row>
    <row r="19" spans="2:13" x14ac:dyDescent="0.2">
      <c r="B19" s="55"/>
      <c r="C19" s="63"/>
      <c r="D19" s="13"/>
      <c r="E19" s="14"/>
      <c r="F19" s="53"/>
      <c r="G19" s="87" t="s">
        <v>20</v>
      </c>
      <c r="H19" s="87"/>
      <c r="I19" s="18">
        <v>138894475</v>
      </c>
      <c r="J19" s="62">
        <v>826670932</v>
      </c>
    </row>
    <row r="20" spans="2:13" x14ac:dyDescent="0.2">
      <c r="B20" s="55" t="s">
        <v>21</v>
      </c>
      <c r="C20" s="63"/>
      <c r="D20" s="15">
        <f>SUM(D11:D18)</f>
        <v>10711499467</v>
      </c>
      <c r="E20" s="15">
        <f>SUM(E12:E19)</f>
        <v>10621258041</v>
      </c>
      <c r="F20" s="53"/>
      <c r="G20" s="92" t="s">
        <v>22</v>
      </c>
      <c r="H20" s="92"/>
      <c r="I20" s="20">
        <f>SUM(I12:I19)</f>
        <v>10439637435</v>
      </c>
      <c r="J20" s="67">
        <f>SUM(J12:J19)</f>
        <v>12558947407</v>
      </c>
      <c r="K20" s="16"/>
      <c r="L20" s="16"/>
    </row>
    <row r="21" spans="2:13" x14ac:dyDescent="0.2">
      <c r="B21" s="60"/>
      <c r="C21" s="63"/>
      <c r="D21" s="13"/>
      <c r="E21" s="13"/>
      <c r="F21" s="53"/>
      <c r="G21" s="61"/>
      <c r="H21" s="61"/>
      <c r="I21" s="11"/>
      <c r="J21" s="68"/>
    </row>
    <row r="22" spans="2:13" x14ac:dyDescent="0.2">
      <c r="B22" s="60"/>
      <c r="C22" s="56"/>
      <c r="D22" s="11"/>
      <c r="E22" s="11"/>
      <c r="F22" s="53"/>
      <c r="G22" s="61"/>
      <c r="H22" s="61"/>
      <c r="I22" s="11"/>
      <c r="J22" s="69"/>
    </row>
    <row r="23" spans="2:13" x14ac:dyDescent="0.2">
      <c r="B23" s="55" t="s">
        <v>23</v>
      </c>
      <c r="C23" s="56"/>
      <c r="D23" s="11"/>
      <c r="E23" s="17"/>
      <c r="F23" s="53"/>
      <c r="G23" s="57" t="s">
        <v>24</v>
      </c>
      <c r="H23" s="56"/>
      <c r="I23" s="11"/>
      <c r="J23" s="68"/>
    </row>
    <row r="24" spans="2:13" x14ac:dyDescent="0.2">
      <c r="B24" s="70" t="s">
        <v>25</v>
      </c>
      <c r="C24" s="56"/>
      <c r="D24" s="11">
        <v>11024103276</v>
      </c>
      <c r="E24" s="36">
        <v>11390629748</v>
      </c>
      <c r="F24" s="53"/>
      <c r="G24" s="61" t="s">
        <v>26</v>
      </c>
      <c r="H24" s="56"/>
      <c r="I24" s="18">
        <v>0</v>
      </c>
      <c r="J24" s="62">
        <v>0</v>
      </c>
    </row>
    <row r="25" spans="2:13" ht="18.75" x14ac:dyDescent="0.2">
      <c r="B25" s="70" t="s">
        <v>27</v>
      </c>
      <c r="C25" s="56"/>
      <c r="D25" s="11">
        <v>188933135</v>
      </c>
      <c r="E25" s="36">
        <v>175091962</v>
      </c>
      <c r="F25" s="53"/>
      <c r="G25" s="61" t="s">
        <v>28</v>
      </c>
      <c r="H25" s="56"/>
      <c r="I25" s="18">
        <v>0</v>
      </c>
      <c r="J25" s="62">
        <v>0</v>
      </c>
    </row>
    <row r="26" spans="2:13" ht="18.75" x14ac:dyDescent="0.2">
      <c r="B26" s="70" t="s">
        <v>29</v>
      </c>
      <c r="C26" s="56"/>
      <c r="D26" s="11">
        <v>14603199918</v>
      </c>
      <c r="E26" s="36">
        <v>13776925440</v>
      </c>
      <c r="F26" s="53"/>
      <c r="G26" s="61" t="s">
        <v>30</v>
      </c>
      <c r="H26" s="71"/>
      <c r="I26" s="18">
        <v>16827616192</v>
      </c>
      <c r="J26" s="62">
        <v>16977722328</v>
      </c>
      <c r="L26" s="37"/>
      <c r="M26" s="16"/>
    </row>
    <row r="27" spans="2:13" ht="13.5" customHeight="1" x14ac:dyDescent="0.2">
      <c r="B27" s="60" t="s">
        <v>31</v>
      </c>
      <c r="C27" s="56"/>
      <c r="D27" s="11">
        <v>2723511789</v>
      </c>
      <c r="E27" s="36">
        <v>2675278330</v>
      </c>
      <c r="F27" s="53"/>
      <c r="G27" s="61" t="s">
        <v>32</v>
      </c>
      <c r="H27" s="71"/>
      <c r="I27" s="18">
        <v>0</v>
      </c>
      <c r="J27" s="62">
        <v>0</v>
      </c>
      <c r="L27" s="37"/>
      <c r="M27" s="16"/>
    </row>
    <row r="28" spans="2:13" ht="20.25" customHeight="1" x14ac:dyDescent="0.2">
      <c r="B28" s="66" t="s">
        <v>33</v>
      </c>
      <c r="C28" s="56"/>
      <c r="D28" s="38">
        <v>51836953</v>
      </c>
      <c r="E28" s="39">
        <v>49484763</v>
      </c>
      <c r="F28" s="53"/>
      <c r="G28" s="87" t="s">
        <v>34</v>
      </c>
      <c r="H28" s="88"/>
      <c r="I28" s="18">
        <v>0</v>
      </c>
      <c r="J28" s="62">
        <v>0</v>
      </c>
    </row>
    <row r="29" spans="2:13" ht="18.75" x14ac:dyDescent="0.2">
      <c r="B29" s="70" t="s">
        <v>35</v>
      </c>
      <c r="C29" s="56"/>
      <c r="D29" s="18">
        <v>-703852430</v>
      </c>
      <c r="E29" s="18">
        <v>-362538037</v>
      </c>
      <c r="F29" s="53"/>
      <c r="G29" s="93" t="s">
        <v>36</v>
      </c>
      <c r="H29" s="94"/>
      <c r="I29" s="18">
        <v>0</v>
      </c>
      <c r="J29" s="62">
        <v>0</v>
      </c>
    </row>
    <row r="30" spans="2:13" x14ac:dyDescent="0.2">
      <c r="B30" s="60" t="s">
        <v>37</v>
      </c>
      <c r="C30" s="56"/>
      <c r="D30" s="11">
        <v>32457645</v>
      </c>
      <c r="E30" s="36">
        <v>32457645</v>
      </c>
      <c r="F30" s="19"/>
      <c r="G30" s="92" t="s">
        <v>38</v>
      </c>
      <c r="H30" s="95"/>
      <c r="I30" s="20">
        <f>SUM(I24:I29)</f>
        <v>16827616192</v>
      </c>
      <c r="J30" s="67">
        <f>SUM(J24:J29)</f>
        <v>16977722328</v>
      </c>
    </row>
    <row r="31" spans="2:13" ht="18.75" x14ac:dyDescent="0.2">
      <c r="B31" s="70" t="s">
        <v>39</v>
      </c>
      <c r="C31" s="56"/>
      <c r="D31" s="11">
        <v>0</v>
      </c>
      <c r="E31" s="36">
        <v>0</v>
      </c>
      <c r="F31" s="53"/>
      <c r="G31" s="72"/>
      <c r="H31" s="72"/>
      <c r="I31" s="21"/>
      <c r="J31" s="68"/>
    </row>
    <row r="32" spans="2:13" x14ac:dyDescent="0.2">
      <c r="B32" s="70" t="s">
        <v>40</v>
      </c>
      <c r="C32" s="56"/>
      <c r="D32" s="11">
        <v>0</v>
      </c>
      <c r="E32" s="36">
        <v>0</v>
      </c>
      <c r="F32" s="53"/>
      <c r="G32" s="92" t="s">
        <v>41</v>
      </c>
      <c r="H32" s="95"/>
      <c r="I32" s="20">
        <f>I20+I30</f>
        <v>27267253627</v>
      </c>
      <c r="J32" s="67">
        <f>J20+J30</f>
        <v>29536669735</v>
      </c>
    </row>
    <row r="33" spans="2:10" x14ac:dyDescent="0.2">
      <c r="B33" s="55" t="s">
        <v>42</v>
      </c>
      <c r="C33" s="56"/>
      <c r="D33" s="15">
        <f>SUM(D24:D32)</f>
        <v>27920190286</v>
      </c>
      <c r="E33" s="15">
        <f>SUM(E24:E32)</f>
        <v>27737329851</v>
      </c>
      <c r="F33" s="53"/>
      <c r="G33" s="92" t="s">
        <v>43</v>
      </c>
      <c r="H33" s="95"/>
      <c r="I33" s="22"/>
      <c r="J33" s="62"/>
    </row>
    <row r="34" spans="2:10" ht="18.75" customHeight="1" x14ac:dyDescent="0.2">
      <c r="B34" s="55"/>
      <c r="C34" s="71"/>
      <c r="D34" s="23"/>
      <c r="E34" s="24"/>
      <c r="F34" s="53"/>
      <c r="G34" s="85" t="s">
        <v>44</v>
      </c>
      <c r="H34" s="86"/>
      <c r="I34" s="20">
        <f>SUM(I35:I37)</f>
        <v>20673380847</v>
      </c>
      <c r="J34" s="67">
        <f>SUM(J35:J37)</f>
        <v>20392919221</v>
      </c>
    </row>
    <row r="35" spans="2:10" ht="13.5" thickBot="1" x14ac:dyDescent="0.25">
      <c r="B35" s="55" t="s">
        <v>45</v>
      </c>
      <c r="C35" s="71"/>
      <c r="D35" s="25">
        <f>D20+D33</f>
        <v>38631689753</v>
      </c>
      <c r="E35" s="26">
        <f>E20+E33</f>
        <v>38358587892</v>
      </c>
      <c r="F35" s="53"/>
      <c r="G35" s="61" t="s">
        <v>46</v>
      </c>
      <c r="H35" s="73"/>
      <c r="I35" s="18">
        <v>20667806292</v>
      </c>
      <c r="J35" s="62">
        <v>20387344666</v>
      </c>
    </row>
    <row r="36" spans="2:10" ht="13.5" thickTop="1" x14ac:dyDescent="0.2">
      <c r="B36" s="55"/>
      <c r="C36" s="71"/>
      <c r="D36" s="23"/>
      <c r="E36" s="24"/>
      <c r="F36" s="53"/>
      <c r="G36" s="61" t="s">
        <v>47</v>
      </c>
      <c r="H36" s="56"/>
      <c r="I36" s="18">
        <v>0</v>
      </c>
      <c r="J36" s="62">
        <v>0</v>
      </c>
    </row>
    <row r="37" spans="2:10" x14ac:dyDescent="0.2">
      <c r="B37" s="55"/>
      <c r="C37" s="71"/>
      <c r="D37" s="23"/>
      <c r="E37" s="24"/>
      <c r="F37" s="53"/>
      <c r="G37" s="87" t="s">
        <v>48</v>
      </c>
      <c r="H37" s="88"/>
      <c r="I37" s="18">
        <v>5574555</v>
      </c>
      <c r="J37" s="62">
        <v>5574555</v>
      </c>
    </row>
    <row r="38" spans="2:10" x14ac:dyDescent="0.2">
      <c r="B38" s="55"/>
      <c r="C38" s="71"/>
      <c r="D38" s="23"/>
      <c r="E38" s="24"/>
      <c r="F38" s="53"/>
      <c r="G38" s="85" t="s">
        <v>49</v>
      </c>
      <c r="H38" s="86"/>
      <c r="I38" s="20">
        <f>SUM(I39:I46)</f>
        <v>-9308944721</v>
      </c>
      <c r="J38" s="67">
        <f>SUM(J39:J46)</f>
        <v>-11571001064</v>
      </c>
    </row>
    <row r="39" spans="2:10" x14ac:dyDescent="0.2">
      <c r="B39" s="55"/>
      <c r="C39" s="71"/>
      <c r="D39" s="23"/>
      <c r="E39" s="24"/>
      <c r="F39" s="53"/>
      <c r="G39" s="61" t="s">
        <v>50</v>
      </c>
      <c r="H39" s="56"/>
      <c r="I39" s="18">
        <v>4955808800</v>
      </c>
      <c r="J39" s="62">
        <v>5772199271</v>
      </c>
    </row>
    <row r="40" spans="2:10" x14ac:dyDescent="0.2">
      <c r="B40" s="55"/>
      <c r="C40" s="71"/>
      <c r="D40" s="23"/>
      <c r="E40" s="24"/>
      <c r="F40" s="53"/>
      <c r="G40" s="61" t="s">
        <v>51</v>
      </c>
      <c r="H40" s="56"/>
      <c r="I40" s="18">
        <v>3102657135</v>
      </c>
      <c r="J40" s="62">
        <v>158462279</v>
      </c>
    </row>
    <row r="41" spans="2:10" x14ac:dyDescent="0.2">
      <c r="B41" s="55"/>
      <c r="C41" s="71"/>
      <c r="D41" s="23"/>
      <c r="E41" s="24"/>
      <c r="F41" s="53"/>
      <c r="G41" s="61" t="s">
        <v>52</v>
      </c>
      <c r="H41" s="56"/>
      <c r="I41" s="18">
        <v>0</v>
      </c>
      <c r="J41" s="62">
        <v>0</v>
      </c>
    </row>
    <row r="42" spans="2:10" x14ac:dyDescent="0.2">
      <c r="B42" s="55"/>
      <c r="C42" s="71"/>
      <c r="D42" s="23"/>
      <c r="E42" s="24"/>
      <c r="F42" s="53"/>
      <c r="G42" s="61" t="s">
        <v>53</v>
      </c>
      <c r="H42" s="56"/>
      <c r="I42" s="18">
        <v>0</v>
      </c>
      <c r="J42" s="62">
        <v>0</v>
      </c>
    </row>
    <row r="43" spans="2:10" ht="18.75" customHeight="1" x14ac:dyDescent="0.2">
      <c r="B43" s="55"/>
      <c r="C43" s="71"/>
      <c r="D43" s="23"/>
      <c r="E43" s="24"/>
      <c r="F43" s="53"/>
      <c r="G43" s="87" t="s">
        <v>54</v>
      </c>
      <c r="H43" s="88"/>
      <c r="I43" s="18">
        <v>-17367410656</v>
      </c>
      <c r="J43" s="62">
        <v>-17501662614</v>
      </c>
    </row>
    <row r="44" spans="2:10" ht="20.25" customHeight="1" x14ac:dyDescent="0.2">
      <c r="B44" s="55"/>
      <c r="C44" s="71"/>
      <c r="D44" s="23"/>
      <c r="E44" s="24"/>
      <c r="F44" s="53"/>
      <c r="G44" s="85" t="s">
        <v>55</v>
      </c>
      <c r="H44" s="86"/>
      <c r="I44" s="20">
        <f>SUM(I45:I46)</f>
        <v>0</v>
      </c>
      <c r="J44" s="67">
        <f>SUM(J45:J46)</f>
        <v>0</v>
      </c>
    </row>
    <row r="45" spans="2:10" x14ac:dyDescent="0.2">
      <c r="B45" s="55"/>
      <c r="C45" s="71"/>
      <c r="D45" s="23"/>
      <c r="E45" s="24"/>
      <c r="F45" s="53"/>
      <c r="G45" s="87" t="s">
        <v>56</v>
      </c>
      <c r="H45" s="88"/>
      <c r="I45" s="18">
        <v>0</v>
      </c>
      <c r="J45" s="62">
        <v>0</v>
      </c>
    </row>
    <row r="46" spans="2:10" ht="21" customHeight="1" x14ac:dyDescent="0.2">
      <c r="B46" s="55"/>
      <c r="C46" s="71"/>
      <c r="D46" s="23"/>
      <c r="E46" s="24"/>
      <c r="F46" s="53"/>
      <c r="G46" s="87" t="s">
        <v>57</v>
      </c>
      <c r="H46" s="88"/>
      <c r="I46" s="18">
        <v>0</v>
      </c>
      <c r="J46" s="62">
        <v>0</v>
      </c>
    </row>
    <row r="47" spans="2:10" ht="4.5" customHeight="1" x14ac:dyDescent="0.2">
      <c r="B47" s="55"/>
      <c r="C47" s="71"/>
      <c r="D47" s="23"/>
      <c r="E47" s="24"/>
      <c r="F47" s="53"/>
      <c r="G47" s="74"/>
      <c r="H47" s="41"/>
      <c r="I47" s="18"/>
      <c r="J47" s="62"/>
    </row>
    <row r="48" spans="2:10" x14ac:dyDescent="0.2">
      <c r="B48" s="55"/>
      <c r="C48" s="71"/>
      <c r="D48" s="23"/>
      <c r="E48" s="24"/>
      <c r="F48" s="53"/>
      <c r="G48" s="92" t="s">
        <v>58</v>
      </c>
      <c r="H48" s="95"/>
      <c r="I48" s="20">
        <f>+I34+I38+I44</f>
        <v>11364436126</v>
      </c>
      <c r="J48" s="67">
        <f>+J34+J38+I44</f>
        <v>8821918157</v>
      </c>
    </row>
    <row r="49" spans="2:10" ht="6.75" customHeight="1" x14ac:dyDescent="0.2">
      <c r="B49" s="55"/>
      <c r="C49" s="71"/>
      <c r="D49" s="23"/>
      <c r="E49" s="24"/>
      <c r="F49" s="53"/>
      <c r="G49" s="75"/>
      <c r="H49" s="42"/>
      <c r="I49" s="20"/>
      <c r="J49" s="67"/>
    </row>
    <row r="50" spans="2:10" ht="22.5" customHeight="1" thickBot="1" x14ac:dyDescent="0.25">
      <c r="B50" s="55"/>
      <c r="C50" s="71"/>
      <c r="D50" s="23"/>
      <c r="E50" s="24"/>
      <c r="F50" s="53"/>
      <c r="G50" s="85" t="s">
        <v>59</v>
      </c>
      <c r="H50" s="86"/>
      <c r="I50" s="40">
        <f>I32+I48</f>
        <v>38631689753</v>
      </c>
      <c r="J50" s="76">
        <f>J32+J48</f>
        <v>38358587892</v>
      </c>
    </row>
    <row r="51" spans="2:10" ht="7.5" customHeight="1" thickTop="1" thickBot="1" x14ac:dyDescent="0.25">
      <c r="B51" s="77"/>
      <c r="C51" s="78"/>
      <c r="D51" s="79"/>
      <c r="E51" s="80"/>
      <c r="F51" s="81"/>
      <c r="G51" s="82"/>
      <c r="H51" s="82"/>
      <c r="I51" s="79"/>
      <c r="J51" s="83"/>
    </row>
    <row r="52" spans="2:10" x14ac:dyDescent="0.2">
      <c r="B52" s="27"/>
      <c r="C52" s="28"/>
      <c r="D52" s="28"/>
      <c r="E52" s="43"/>
      <c r="F52" s="43"/>
      <c r="G52" s="44"/>
      <c r="H52" s="44"/>
      <c r="I52" s="45"/>
    </row>
    <row r="53" spans="2:10" x14ac:dyDescent="0.2">
      <c r="B53" s="27"/>
      <c r="C53" s="28"/>
      <c r="D53" s="28"/>
      <c r="G53" s="27"/>
      <c r="H53" s="27"/>
      <c r="I53" s="28"/>
    </row>
    <row r="59" spans="2:10" ht="12.75" customHeight="1" x14ac:dyDescent="0.2"/>
    <row r="62" spans="2:10" x14ac:dyDescent="0.2">
      <c r="B62" s="84" t="s">
        <v>61</v>
      </c>
      <c r="C62" s="90"/>
      <c r="D62" s="90"/>
      <c r="E62" s="90"/>
      <c r="H62" s="84" t="s">
        <v>62</v>
      </c>
      <c r="I62" s="90"/>
      <c r="J62" s="90"/>
    </row>
    <row r="63" spans="2:10" x14ac:dyDescent="0.2">
      <c r="B63" s="84" t="s">
        <v>64</v>
      </c>
      <c r="C63" s="84"/>
      <c r="D63" s="84"/>
      <c r="E63" s="84"/>
      <c r="H63" s="84" t="s">
        <v>63</v>
      </c>
      <c r="I63" s="84"/>
      <c r="J63" s="84"/>
    </row>
  </sheetData>
  <mergeCells count="25">
    <mergeCell ref="B6:J6"/>
    <mergeCell ref="B62:E62"/>
    <mergeCell ref="H62:J62"/>
    <mergeCell ref="G34:H34"/>
    <mergeCell ref="H7:J7"/>
    <mergeCell ref="G14:H14"/>
    <mergeCell ref="G17:H17"/>
    <mergeCell ref="G18:H18"/>
    <mergeCell ref="G19:H19"/>
    <mergeCell ref="G20:H20"/>
    <mergeCell ref="G28:H28"/>
    <mergeCell ref="G29:H29"/>
    <mergeCell ref="G30:H30"/>
    <mergeCell ref="G32:H32"/>
    <mergeCell ref="G33:H33"/>
    <mergeCell ref="G48:H48"/>
    <mergeCell ref="B63:E63"/>
    <mergeCell ref="H63:J63"/>
    <mergeCell ref="G50:H50"/>
    <mergeCell ref="G37:H37"/>
    <mergeCell ref="G38:H38"/>
    <mergeCell ref="G43:H43"/>
    <mergeCell ref="G44:H44"/>
    <mergeCell ref="G45:H45"/>
    <mergeCell ref="G46:H46"/>
  </mergeCells>
  <printOptions horizontalCentered="1" verticalCentered="1"/>
  <pageMargins left="0" right="0" top="0" bottom="0" header="0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2019-08-09T22:36:36Z</cp:lastPrinted>
  <dcterms:created xsi:type="dcterms:W3CDTF">2019-03-19T21:30:48Z</dcterms:created>
  <dcterms:modified xsi:type="dcterms:W3CDTF">2019-08-09T22:43:40Z</dcterms:modified>
</cp:coreProperties>
</file>